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 Power 需求及开发进度---------BI\2023-10 BI 测试\"/>
    </mc:Choice>
  </mc:AlternateContent>
  <xr:revisionPtr revIDLastSave="0" documentId="13_ncr:1_{508CD216-BF78-4C04-B7C3-D86DD2C4D835}" xr6:coauthVersionLast="47" xr6:coauthVersionMax="47" xr10:uidLastSave="{00000000-0000-0000-0000-000000000000}"/>
  <bookViews>
    <workbookView xWindow="-108" yWindow="-108" windowWidth="23256" windowHeight="12576" xr2:uid="{5F812BB0-1E7B-4D8C-B1A8-17320AA5CD24}"/>
  </bookViews>
  <sheets>
    <sheet name="金额差异" sheetId="1" r:id="rId1"/>
  </sheets>
  <definedNames>
    <definedName name="_xlnm._FilterDatabase" localSheetId="0" hidden="1">金额差异!$B$1:$H$113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C90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S29" i="1"/>
  <c r="R29" i="1"/>
  <c r="H29" i="1"/>
  <c r="F29" i="1"/>
  <c r="S28" i="1"/>
  <c r="R28" i="1"/>
  <c r="H28" i="1"/>
  <c r="F28" i="1"/>
  <c r="S27" i="1"/>
  <c r="R27" i="1"/>
  <c r="H27" i="1"/>
  <c r="F27" i="1"/>
  <c r="S26" i="1"/>
  <c r="R26" i="1"/>
  <c r="H26" i="1"/>
  <c r="F26" i="1"/>
  <c r="S25" i="1"/>
  <c r="R25" i="1"/>
  <c r="H25" i="1"/>
  <c r="F25" i="1"/>
  <c r="S24" i="1"/>
  <c r="R24" i="1"/>
  <c r="H24" i="1"/>
  <c r="F24" i="1"/>
  <c r="S23" i="1"/>
  <c r="R23" i="1"/>
  <c r="H23" i="1"/>
  <c r="F23" i="1"/>
  <c r="S22" i="1"/>
  <c r="R22" i="1"/>
  <c r="H22" i="1"/>
  <c r="F22" i="1"/>
  <c r="S21" i="1"/>
  <c r="R21" i="1"/>
  <c r="H21" i="1"/>
  <c r="F21" i="1"/>
  <c r="S20" i="1"/>
  <c r="R20" i="1"/>
  <c r="H20" i="1"/>
  <c r="F20" i="1"/>
  <c r="S19" i="1"/>
  <c r="R19" i="1"/>
  <c r="H19" i="1"/>
  <c r="F19" i="1"/>
  <c r="S18" i="1"/>
  <c r="R18" i="1"/>
  <c r="H18" i="1"/>
  <c r="F18" i="1"/>
  <c r="S17" i="1"/>
  <c r="R17" i="1"/>
  <c r="H17" i="1"/>
  <c r="F17" i="1"/>
  <c r="S16" i="1"/>
  <c r="R16" i="1"/>
  <c r="H16" i="1"/>
  <c r="F16" i="1"/>
  <c r="S15" i="1"/>
  <c r="R15" i="1"/>
  <c r="H15" i="1"/>
  <c r="F15" i="1"/>
  <c r="S14" i="1"/>
  <c r="R14" i="1"/>
  <c r="H14" i="1"/>
  <c r="F14" i="1"/>
  <c r="S13" i="1"/>
  <c r="R13" i="1"/>
  <c r="H13" i="1"/>
  <c r="F13" i="1"/>
  <c r="S12" i="1"/>
  <c r="R12" i="1"/>
  <c r="H12" i="1"/>
  <c r="F12" i="1"/>
  <c r="S11" i="1"/>
  <c r="R11" i="1"/>
  <c r="H11" i="1"/>
  <c r="F11" i="1"/>
  <c r="S10" i="1"/>
  <c r="R10" i="1"/>
  <c r="H10" i="1"/>
  <c r="F10" i="1"/>
  <c r="S9" i="1"/>
  <c r="R9" i="1"/>
  <c r="H9" i="1"/>
  <c r="F9" i="1"/>
  <c r="S8" i="1"/>
  <c r="R8" i="1"/>
  <c r="H8" i="1"/>
  <c r="F8" i="1"/>
  <c r="S7" i="1"/>
  <c r="R7" i="1"/>
  <c r="H7" i="1"/>
  <c r="F7" i="1"/>
  <c r="S6" i="1"/>
  <c r="R6" i="1"/>
  <c r="H6" i="1"/>
  <c r="F6" i="1"/>
  <c r="H5" i="1"/>
  <c r="F5" i="1"/>
  <c r="H4" i="1"/>
  <c r="F4" i="1"/>
  <c r="H3" i="1"/>
  <c r="F3" i="1"/>
  <c r="H2" i="1"/>
  <c r="F2" i="1"/>
</calcChain>
</file>

<file path=xl/sharedStrings.xml><?xml version="1.0" encoding="utf-8"?>
<sst xmlns="http://schemas.openxmlformats.org/spreadsheetml/2006/main" count="130" uniqueCount="127">
  <si>
    <t>业务线FS</t>
    <phoneticPr fontId="3" type="noConversion"/>
  </si>
  <si>
    <t>项目</t>
    <phoneticPr fontId="3" type="noConversion"/>
  </si>
  <si>
    <t>2309  BI含税采购金额</t>
    <phoneticPr fontId="3" type="noConversion"/>
  </si>
  <si>
    <t xml:space="preserve">  BI 未税采购金额</t>
    <phoneticPr fontId="3" type="noConversion"/>
  </si>
  <si>
    <t>SCM含税采购金额</t>
    <phoneticPr fontId="3" type="noConversion"/>
  </si>
  <si>
    <t>含税差异</t>
    <phoneticPr fontId="3" type="noConversion"/>
  </si>
  <si>
    <t xml:space="preserve"> SCM 未税采购金额</t>
    <phoneticPr fontId="3" type="noConversion"/>
  </si>
  <si>
    <t>未税差异</t>
    <phoneticPr fontId="3" type="noConversion"/>
  </si>
  <si>
    <t>项目名称</t>
  </si>
  <si>
    <t>苹果上海SC2</t>
  </si>
  <si>
    <t>阿斯利康</t>
  </si>
  <si>
    <t>埃克森美孚</t>
  </si>
  <si>
    <t>列标签</t>
  </si>
  <si>
    <t>安捷伦</t>
  </si>
  <si>
    <t>FS</t>
  </si>
  <si>
    <t>宝洁(天津)</t>
  </si>
  <si>
    <t>行标签</t>
  </si>
  <si>
    <t>求和项:含税采购金额</t>
  </si>
  <si>
    <t xml:space="preserve">  未税采购金额</t>
  </si>
  <si>
    <t>SCM含税</t>
    <phoneticPr fontId="3" type="noConversion"/>
  </si>
  <si>
    <t>SCM未税</t>
    <phoneticPr fontId="3" type="noConversion"/>
  </si>
  <si>
    <t>差异</t>
    <phoneticPr fontId="3" type="noConversion"/>
  </si>
  <si>
    <t>北京交通科学研究院</t>
  </si>
  <si>
    <t>北京龙鼎鸿业科技有限公司-IT</t>
  </si>
  <si>
    <t>北京联想</t>
  </si>
  <si>
    <t>海宁鑫瀚人力资源服务有限公司</t>
  </si>
  <si>
    <t>北京领英</t>
  </si>
  <si>
    <t>麦德龙商业集团有限公司</t>
  </si>
  <si>
    <t>北京领英咖啡吧</t>
  </si>
  <si>
    <t>麦德龙商业集团有限公司 -ZY</t>
  </si>
  <si>
    <t>博鳌研究型医院FS</t>
  </si>
  <si>
    <t>欧中(上海)食品有限公司</t>
  </si>
  <si>
    <t>餐饮服务优异中心-1</t>
  </si>
  <si>
    <t>上海财顺供应链管理有限公司</t>
  </si>
  <si>
    <t>成都广汽本田(四川)</t>
  </si>
  <si>
    <t>上海盖安贸易有限公司</t>
  </si>
  <si>
    <t>成都西门子</t>
  </si>
  <si>
    <t>上海国壕贸易有限公司</t>
  </si>
  <si>
    <t>凤凰中心</t>
  </si>
  <si>
    <t>上海盒马物联网有限公司-PG</t>
  </si>
  <si>
    <t>光大银行F3大楼</t>
  </si>
  <si>
    <t>上海金文食品有限公司</t>
  </si>
  <si>
    <t>光大银行石景山支行</t>
  </si>
  <si>
    <t>上海金文食品有限公司-LY</t>
  </si>
  <si>
    <t>光华医院配餐</t>
  </si>
  <si>
    <t>上海锦沧包装材料有限公司</t>
  </si>
  <si>
    <t>广东天普药业FS</t>
  </si>
  <si>
    <t>上海锦沧包装材料有限公司-P</t>
  </si>
  <si>
    <t>广元市中心医院FS</t>
  </si>
  <si>
    <t>上海莱宁食品有限公司</t>
  </si>
  <si>
    <t>广州花都区人民医院FS</t>
  </si>
  <si>
    <t>上海绿纯纸制品有限公司</t>
  </si>
  <si>
    <t>海南省人民医院FS-1</t>
  </si>
  <si>
    <t>上海品皇商贸有限公司</t>
  </si>
  <si>
    <t>海南省人民医院FS-2</t>
  </si>
  <si>
    <t>上海普进贸易有限公司</t>
  </si>
  <si>
    <t>海融达</t>
  </si>
  <si>
    <t>上海祺阜商贸有限公司</t>
  </si>
  <si>
    <t>海融达水务</t>
  </si>
  <si>
    <t>上海如毅商贸有限公司</t>
  </si>
  <si>
    <t>海融达新能源</t>
  </si>
  <si>
    <t>上海食育供应链管理有限公司-BCP</t>
  </si>
  <si>
    <t>华夏信用卡中心1</t>
  </si>
  <si>
    <t>上海市嘉定区职工劳务开发有限公司</t>
  </si>
  <si>
    <t>华夏银行博瑞大厦</t>
  </si>
  <si>
    <t>艺康（中国）投资有限公司</t>
  </si>
  <si>
    <t>华夏银行餐厅</t>
  </si>
  <si>
    <t>自购供应商</t>
  </si>
  <si>
    <t>华域大陆汽车(重庆)</t>
  </si>
  <si>
    <t>总计</t>
  </si>
  <si>
    <t>济南历下区人民医院FS</t>
  </si>
  <si>
    <t>嘉铭中心</t>
  </si>
  <si>
    <t>江西安福县中医院FS</t>
  </si>
  <si>
    <t>江西安福县中医院FS1</t>
  </si>
  <si>
    <t>江西赣州市立医院FS</t>
  </si>
  <si>
    <t>交通银行北京分行</t>
  </si>
  <si>
    <t>金佰利(南京)FS</t>
  </si>
  <si>
    <t>金融街润泽学校</t>
  </si>
  <si>
    <t>科学院南路餐厅</t>
  </si>
  <si>
    <t>乐清第五人民医院FS</t>
  </si>
  <si>
    <t>罗湖区中医院FS</t>
  </si>
  <si>
    <t>罗湖中医院咖啡吧FS</t>
  </si>
  <si>
    <t>美国大使馆</t>
  </si>
  <si>
    <t>南京鼓楼仙林医院FS</t>
  </si>
  <si>
    <t>南京亨斯迈</t>
  </si>
  <si>
    <t>南京金桐石油化工(江北)FS</t>
  </si>
  <si>
    <t>南京金桐石油化工FS</t>
  </si>
  <si>
    <t>南京市第二医院FS</t>
  </si>
  <si>
    <t>南京英国学校</t>
  </si>
  <si>
    <t>苹果成都</t>
  </si>
  <si>
    <t>苹果上海YSL</t>
  </si>
  <si>
    <t>青岛光大理财</t>
  </si>
  <si>
    <t>清华大学苏世民书院</t>
  </si>
  <si>
    <t>上海阿迪达斯FS</t>
  </si>
  <si>
    <t>上海宝洁吉列工厂1</t>
  </si>
  <si>
    <t>上海第七人民医院FS</t>
  </si>
  <si>
    <t>上海冬雷脑科医院FS</t>
  </si>
  <si>
    <t>上海国际医学中心FS</t>
  </si>
  <si>
    <t>上海亨斯迈</t>
  </si>
  <si>
    <t>上海亨斯迈漕泾工厂</t>
  </si>
  <si>
    <t>上海领英</t>
  </si>
  <si>
    <t>上海罗氏制药FS</t>
  </si>
  <si>
    <t>上海美华妇儿医院FS</t>
  </si>
  <si>
    <t>上海天山医院配餐</t>
  </si>
  <si>
    <t>上海新时达</t>
  </si>
  <si>
    <t>深圳雨禾伟业</t>
  </si>
  <si>
    <t>顺德妇幼保健院FS</t>
  </si>
  <si>
    <t>顺德妇幼保健院月子中心FS</t>
  </si>
  <si>
    <t>顺德美和医院FS</t>
  </si>
  <si>
    <t>四维图新</t>
  </si>
  <si>
    <t>泰安中心医院FS</t>
  </si>
  <si>
    <t>陶氏化学</t>
  </si>
  <si>
    <t>天津碱厂1</t>
  </si>
  <si>
    <t>无锡瑞金医院1</t>
  </si>
  <si>
    <t>西安沣东自贸产业园</t>
  </si>
  <si>
    <t>协和国际学校</t>
  </si>
  <si>
    <t>携程(南通)FS</t>
  </si>
  <si>
    <t>新华人寿保险</t>
  </si>
  <si>
    <t>新会人民医院FS</t>
  </si>
  <si>
    <t>兴业银行</t>
  </si>
  <si>
    <t>兴业银行昌平支行</t>
  </si>
  <si>
    <t>兴业银行丰台支行</t>
  </si>
  <si>
    <t>兴业银行通州支行</t>
  </si>
  <si>
    <t>浙江大学医学院附属第二医院FS</t>
  </si>
  <si>
    <t>中铁建</t>
  </si>
  <si>
    <t>重庆大陆研发中心</t>
  </si>
  <si>
    <t>SCM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</si>
</sst>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6" x14ac:knownFonts="1">
    <font>
      <sz val="11"/>
      <name val="等线"/>
      <family val="3"/>
      <charset val="134"/>
    </font>
    <font>
      <b/>
      <sz val="11"/>
      <color rgb="FFFF0000"/>
      <name val="等线"/>
      <family val="3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b/>
      <sz val="11"/>
      <name val="等线"/>
      <family val="3"/>
      <charset val="134"/>
    </font>
    <font>
      <b/>
      <sz val="11"/>
      <color theme="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7" fontId="0" fillId="0" borderId="0" xfId="0" applyNumberFormat="1">
      <alignment vertical="center"/>
    </xf>
    <xf numFmtId="0" fontId="0" fillId="3" borderId="0" xfId="0" applyFill="1" applyAlignment="1">
      <alignment horizontal="left" vertical="center"/>
    </xf>
    <xf numFmtId="176" fontId="0" fillId="3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5" fillId="4" borderId="1" xfId="0" applyFont="1" applyFill="1" applyBorder="1">
      <alignment vertical="center"/>
    </xf>
    <xf numFmtId="177" fontId="5" fillId="4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C8E6-295E-4E4C-81F8-9D5F366E3063}">
  <sheetPr>
    <tabColor rgb="FFC00000"/>
  </sheetPr>
  <dimension ref="A1:S9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7" sqref="I17"/>
    </sheetView>
  </sheetViews>
  <sheetFormatPr defaultRowHeight="13.8" x14ac:dyDescent="0.25"/>
  <cols>
    <col min="1" max="1" width="9.5546875" customWidth="1"/>
    <col min="2" max="2" width="30.21875" customWidth="1"/>
    <col min="3" max="3" width="20.77734375" style="9" customWidth="1"/>
    <col min="4" max="4" width="15.88671875" style="9" customWidth="1"/>
    <col min="5" max="5" width="17.6640625" style="9" customWidth="1"/>
    <col min="6" max="6" width="12.21875" style="9" customWidth="1"/>
    <col min="7" max="7" width="15.21875" style="9" customWidth="1"/>
    <col min="8" max="8" width="12.21875" style="9" customWidth="1"/>
    <col min="13" max="13" width="36.109375" customWidth="1"/>
    <col min="14" max="14" width="11.77734375" customWidth="1"/>
    <col min="15" max="15" width="14.33203125" customWidth="1"/>
    <col min="16" max="16" width="12.88671875" customWidth="1"/>
  </cols>
  <sheetData>
    <row r="1" spans="1:19" s="6" customFormat="1" ht="19.2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4" t="s">
        <v>6</v>
      </c>
      <c r="H1" s="5" t="s">
        <v>7</v>
      </c>
      <c r="M1" s="7" t="s">
        <v>8</v>
      </c>
      <c r="N1" s="7" t="s">
        <v>9</v>
      </c>
      <c r="O1" s="7"/>
    </row>
    <row r="2" spans="1:19" x14ac:dyDescent="0.25">
      <c r="A2" s="1">
        <v>2309</v>
      </c>
      <c r="B2" s="8" t="s">
        <v>10</v>
      </c>
      <c r="C2" s="9">
        <v>833933.02800000017</v>
      </c>
      <c r="D2" s="9">
        <v>755729.81598200148</v>
      </c>
      <c r="E2" s="9">
        <v>833740.15</v>
      </c>
      <c r="F2" s="9">
        <f>C2-E2</f>
        <v>192.87800000014249</v>
      </c>
      <c r="G2" s="9">
        <v>755729.83000000007</v>
      </c>
      <c r="H2" s="9">
        <f>D2-G2</f>
        <v>-1.4017998590134084E-2</v>
      </c>
      <c r="M2" s="10"/>
      <c r="N2" s="10"/>
      <c r="O2" s="10"/>
    </row>
    <row r="3" spans="1:19" x14ac:dyDescent="0.25">
      <c r="B3" s="8" t="s">
        <v>11</v>
      </c>
      <c r="C3" s="9">
        <v>218961.29273999995</v>
      </c>
      <c r="D3" s="9">
        <v>197546.33592899982</v>
      </c>
      <c r="E3" s="9">
        <v>218961.29</v>
      </c>
      <c r="F3" s="9">
        <f t="shared" ref="F3:F66" si="0">C3-E3</f>
        <v>2.7399999380577356E-3</v>
      </c>
      <c r="G3" s="9">
        <v>197546.31999999998</v>
      </c>
      <c r="H3" s="9">
        <f t="shared" ref="H3:H66" si="1">D3-G3</f>
        <v>1.5928999840980396E-2</v>
      </c>
      <c r="M3" s="10"/>
      <c r="N3" s="10" t="s">
        <v>12</v>
      </c>
      <c r="O3" s="10"/>
    </row>
    <row r="4" spans="1:19" x14ac:dyDescent="0.25">
      <c r="B4" s="8" t="s">
        <v>13</v>
      </c>
      <c r="C4" s="9">
        <v>125251.76759999999</v>
      </c>
      <c r="D4" s="9">
        <v>114749.37446400005</v>
      </c>
      <c r="E4" s="9">
        <v>125251.76999999999</v>
      </c>
      <c r="F4" s="9">
        <f t="shared" si="0"/>
        <v>-2.3999999975785613E-3</v>
      </c>
      <c r="G4" s="9">
        <v>114749.36</v>
      </c>
      <c r="H4" s="9">
        <f t="shared" si="1"/>
        <v>1.4464000050793402E-2</v>
      </c>
      <c r="M4" s="10"/>
      <c r="N4" s="10" t="s">
        <v>14</v>
      </c>
      <c r="O4" s="10"/>
    </row>
    <row r="5" spans="1:19" x14ac:dyDescent="0.25">
      <c r="B5" s="8" t="s">
        <v>15</v>
      </c>
      <c r="C5" s="9">
        <v>57419.597095999983</v>
      </c>
      <c r="D5" s="9">
        <v>52610.950615000002</v>
      </c>
      <c r="E5" s="9">
        <v>57419.6</v>
      </c>
      <c r="F5" s="9">
        <f t="shared" si="0"/>
        <v>-2.9040000154054724E-3</v>
      </c>
      <c r="G5" s="9">
        <v>52610.950000000012</v>
      </c>
      <c r="H5" s="9">
        <f t="shared" si="1"/>
        <v>6.1499998992076144E-4</v>
      </c>
      <c r="M5" s="10" t="s">
        <v>16</v>
      </c>
      <c r="N5" s="10" t="s">
        <v>17</v>
      </c>
      <c r="O5" s="10" t="s">
        <v>18</v>
      </c>
      <c r="P5" s="11" t="s">
        <v>19</v>
      </c>
      <c r="Q5" s="11" t="s">
        <v>20</v>
      </c>
      <c r="R5" s="10" t="s">
        <v>21</v>
      </c>
      <c r="S5" s="10" t="s">
        <v>21</v>
      </c>
    </row>
    <row r="6" spans="1:19" x14ac:dyDescent="0.25">
      <c r="B6" s="8" t="s">
        <v>22</v>
      </c>
      <c r="C6" s="9">
        <v>917697.67960999918</v>
      </c>
      <c r="D6" s="9">
        <v>844669.1136760005</v>
      </c>
      <c r="E6" s="9">
        <v>917697.67999999993</v>
      </c>
      <c r="F6" s="9">
        <f t="shared" si="0"/>
        <v>-3.9000075776129961E-4</v>
      </c>
      <c r="G6" s="9">
        <v>844669.11</v>
      </c>
      <c r="H6" s="9">
        <f t="shared" si="1"/>
        <v>3.6760005168616772E-3</v>
      </c>
      <c r="M6" t="s">
        <v>23</v>
      </c>
      <c r="N6">
        <v>2425</v>
      </c>
      <c r="O6" s="12">
        <v>2146.0176999999999</v>
      </c>
      <c r="P6">
        <v>2425</v>
      </c>
      <c r="Q6">
        <v>2146.02</v>
      </c>
      <c r="R6">
        <f>N6-P6</f>
        <v>0</v>
      </c>
      <c r="S6" s="12">
        <f>O6-Q6</f>
        <v>-2.3000000001047738E-3</v>
      </c>
    </row>
    <row r="7" spans="1:19" x14ac:dyDescent="0.25">
      <c r="B7" s="8" t="s">
        <v>24</v>
      </c>
      <c r="C7" s="9">
        <v>970095.1660999998</v>
      </c>
      <c r="D7" s="9">
        <v>897407.27962800022</v>
      </c>
      <c r="E7" s="9">
        <v>970095.17</v>
      </c>
      <c r="F7" s="9">
        <f t="shared" si="0"/>
        <v>-3.900000243447721E-3</v>
      </c>
      <c r="G7" s="9">
        <v>897407.29</v>
      </c>
      <c r="H7" s="9">
        <f t="shared" si="1"/>
        <v>-1.0371999815106392E-2</v>
      </c>
      <c r="M7" t="s">
        <v>25</v>
      </c>
      <c r="N7">
        <v>52374.66</v>
      </c>
      <c r="O7" s="12">
        <v>49410.056603999998</v>
      </c>
      <c r="P7">
        <v>52374.66</v>
      </c>
      <c r="Q7">
        <v>49410.06</v>
      </c>
      <c r="R7">
        <f t="shared" ref="R7:S29" si="2">N7-P7</f>
        <v>0</v>
      </c>
      <c r="S7" s="12">
        <f t="shared" si="2"/>
        <v>-3.3960000000661239E-3</v>
      </c>
    </row>
    <row r="8" spans="1:19" x14ac:dyDescent="0.25">
      <c r="B8" s="8" t="s">
        <v>26</v>
      </c>
      <c r="C8" s="9">
        <v>163839.59981500002</v>
      </c>
      <c r="D8" s="9">
        <v>157910.08313300009</v>
      </c>
      <c r="E8" s="9">
        <v>163839.6</v>
      </c>
      <c r="F8" s="9">
        <f t="shared" si="0"/>
        <v>-1.8499998259358108E-4</v>
      </c>
      <c r="G8" s="9">
        <v>157910.08000000002</v>
      </c>
      <c r="H8" s="9">
        <f t="shared" si="1"/>
        <v>3.1330000783782452E-3</v>
      </c>
      <c r="M8" t="s">
        <v>27</v>
      </c>
      <c r="N8">
        <v>73656.920000000013</v>
      </c>
      <c r="O8" s="12">
        <v>69121.292772999994</v>
      </c>
      <c r="P8">
        <v>73656.92</v>
      </c>
      <c r="Q8">
        <v>69121.289999999994</v>
      </c>
      <c r="R8">
        <f t="shared" si="2"/>
        <v>0</v>
      </c>
      <c r="S8" s="12">
        <f t="shared" si="2"/>
        <v>2.7730000001611188E-3</v>
      </c>
    </row>
    <row r="9" spans="1:19" x14ac:dyDescent="0.25">
      <c r="B9" s="8" t="s">
        <v>28</v>
      </c>
      <c r="C9" s="9">
        <v>5447</v>
      </c>
      <c r="D9" s="9">
        <v>4875.6921330000005</v>
      </c>
      <c r="E9" s="9">
        <v>5447</v>
      </c>
      <c r="F9" s="9">
        <f t="shared" si="0"/>
        <v>0</v>
      </c>
      <c r="G9" s="9">
        <v>4875.6899999999996</v>
      </c>
      <c r="H9" s="9">
        <f t="shared" si="1"/>
        <v>2.1330000008674688E-3</v>
      </c>
      <c r="M9" t="s">
        <v>29</v>
      </c>
      <c r="N9">
        <v>87500.200000000012</v>
      </c>
      <c r="O9" s="12">
        <v>83407.355079000015</v>
      </c>
      <c r="P9">
        <v>87500.2</v>
      </c>
      <c r="Q9">
        <v>83407.360000000001</v>
      </c>
      <c r="R9">
        <f t="shared" si="2"/>
        <v>0</v>
      </c>
      <c r="S9" s="12">
        <f t="shared" si="2"/>
        <v>-4.9209999851882458E-3</v>
      </c>
    </row>
    <row r="10" spans="1:19" x14ac:dyDescent="0.25">
      <c r="B10" s="8" t="s">
        <v>30</v>
      </c>
      <c r="C10" s="9">
        <v>215612.87100000013</v>
      </c>
      <c r="D10" s="9">
        <v>203812.37776699997</v>
      </c>
      <c r="E10" s="9">
        <v>215612.87</v>
      </c>
      <c r="F10" s="9">
        <f t="shared" si="0"/>
        <v>1.0000001348089427E-3</v>
      </c>
      <c r="G10" s="9">
        <v>203812.37999999998</v>
      </c>
      <c r="H10" s="9">
        <f t="shared" si="1"/>
        <v>-2.2330000065267086E-3</v>
      </c>
      <c r="M10" t="s">
        <v>31</v>
      </c>
      <c r="N10">
        <v>13576.1</v>
      </c>
      <c r="O10" s="12">
        <v>12014.247785</v>
      </c>
      <c r="P10">
        <v>13576.1</v>
      </c>
      <c r="Q10">
        <v>12014.25</v>
      </c>
      <c r="R10">
        <f t="shared" si="2"/>
        <v>0</v>
      </c>
      <c r="S10" s="12">
        <f t="shared" si="2"/>
        <v>-2.215000000433065E-3</v>
      </c>
    </row>
    <row r="11" spans="1:19" x14ac:dyDescent="0.25">
      <c r="B11" s="8" t="s">
        <v>32</v>
      </c>
      <c r="C11" s="9">
        <v>23533.599999999999</v>
      </c>
      <c r="D11" s="9">
        <v>20826.19469</v>
      </c>
      <c r="E11" s="9">
        <v>23533.599999999999</v>
      </c>
      <c r="F11" s="9">
        <f t="shared" si="0"/>
        <v>0</v>
      </c>
      <c r="G11" s="9">
        <v>20826.190000000002</v>
      </c>
      <c r="H11" s="9">
        <f t="shared" si="1"/>
        <v>4.6899999979359563E-3</v>
      </c>
      <c r="M11" t="s">
        <v>33</v>
      </c>
      <c r="N11">
        <v>5389</v>
      </c>
      <c r="O11" s="12">
        <v>4944.0366980000008</v>
      </c>
      <c r="P11">
        <v>5389</v>
      </c>
      <c r="Q11">
        <v>4944.04</v>
      </c>
      <c r="R11">
        <f t="shared" si="2"/>
        <v>0</v>
      </c>
      <c r="S11" s="12">
        <f t="shared" si="2"/>
        <v>-3.3019999991665827E-3</v>
      </c>
    </row>
    <row r="12" spans="1:19" x14ac:dyDescent="0.25">
      <c r="B12" s="8" t="s">
        <v>34</v>
      </c>
      <c r="C12" s="9">
        <v>28443.536000000011</v>
      </c>
      <c r="D12" s="9">
        <v>27148.753538999994</v>
      </c>
      <c r="E12" s="9">
        <v>28443.539999999997</v>
      </c>
      <c r="F12" s="9">
        <f t="shared" si="0"/>
        <v>-3.999999986262992E-3</v>
      </c>
      <c r="G12" s="9">
        <v>27148.760000000002</v>
      </c>
      <c r="H12" s="9">
        <f t="shared" si="1"/>
        <v>-6.4610000081302132E-3</v>
      </c>
      <c r="M12" t="s">
        <v>35</v>
      </c>
      <c r="N12">
        <v>1759.1999999999998</v>
      </c>
      <c r="O12" s="12">
        <v>1556.814161</v>
      </c>
      <c r="P12">
        <v>1759.2</v>
      </c>
      <c r="Q12">
        <v>1556.81</v>
      </c>
      <c r="R12">
        <f t="shared" si="2"/>
        <v>0</v>
      </c>
      <c r="S12" s="12">
        <f t="shared" si="2"/>
        <v>4.1610000000673608E-3</v>
      </c>
    </row>
    <row r="13" spans="1:19" x14ac:dyDescent="0.25">
      <c r="B13" s="8" t="s">
        <v>36</v>
      </c>
      <c r="C13" s="9">
        <v>678843.23480000056</v>
      </c>
      <c r="D13" s="9">
        <v>654545.90145100059</v>
      </c>
      <c r="E13" s="9">
        <v>678843.23</v>
      </c>
      <c r="F13" s="9">
        <f t="shared" si="0"/>
        <v>4.8000005772337317E-3</v>
      </c>
      <c r="G13" s="9">
        <v>654545.9</v>
      </c>
      <c r="H13" s="9">
        <f t="shared" si="1"/>
        <v>1.4510005712509155E-3</v>
      </c>
      <c r="M13" t="s">
        <v>37</v>
      </c>
      <c r="N13">
        <v>8343.880000000001</v>
      </c>
      <c r="O13" s="12">
        <v>7383.9645999999993</v>
      </c>
      <c r="P13">
        <v>8343.8799999999992</v>
      </c>
      <c r="Q13">
        <v>7383.96</v>
      </c>
      <c r="R13">
        <f t="shared" si="2"/>
        <v>0</v>
      </c>
      <c r="S13" s="12">
        <f t="shared" si="2"/>
        <v>4.5999999993000529E-3</v>
      </c>
    </row>
    <row r="14" spans="1:19" x14ac:dyDescent="0.25">
      <c r="B14" s="8" t="s">
        <v>38</v>
      </c>
      <c r="C14" s="9">
        <v>134170.47179999994</v>
      </c>
      <c r="D14" s="9">
        <v>122975.79694399999</v>
      </c>
      <c r="E14" s="9">
        <v>134170.47</v>
      </c>
      <c r="F14" s="9">
        <f t="shared" si="0"/>
        <v>1.7999999399762601E-3</v>
      </c>
      <c r="G14" s="9">
        <v>122975.77999999998</v>
      </c>
      <c r="H14" s="9">
        <f t="shared" si="1"/>
        <v>1.6944000002695248E-2</v>
      </c>
      <c r="M14" t="s">
        <v>39</v>
      </c>
      <c r="N14">
        <v>59539.131999999976</v>
      </c>
      <c r="O14" s="12">
        <v>59239.654936999978</v>
      </c>
      <c r="P14">
        <v>59539.13</v>
      </c>
      <c r="Q14">
        <v>59239.65</v>
      </c>
      <c r="R14">
        <f t="shared" si="2"/>
        <v>1.9999999785795808E-3</v>
      </c>
      <c r="S14" s="12">
        <f t="shared" si="2"/>
        <v>4.9369999760529026E-3</v>
      </c>
    </row>
    <row r="15" spans="1:19" x14ac:dyDescent="0.25">
      <c r="B15" s="13" t="s">
        <v>40</v>
      </c>
      <c r="C15" s="14">
        <v>2557745.325899926</v>
      </c>
      <c r="D15" s="14">
        <v>2346685.0881620073</v>
      </c>
      <c r="E15" s="14">
        <v>2557910.13</v>
      </c>
      <c r="F15" s="14">
        <f t="shared" si="0"/>
        <v>-164.804100073874</v>
      </c>
      <c r="G15" s="14">
        <v>2346633.5299999998</v>
      </c>
      <c r="H15" s="14">
        <f t="shared" si="1"/>
        <v>51.55816200748086</v>
      </c>
      <c r="M15" t="s">
        <v>41</v>
      </c>
      <c r="N15">
        <v>15757.44</v>
      </c>
      <c r="O15" s="12">
        <v>14136.924820000002</v>
      </c>
      <c r="P15">
        <v>15757.44</v>
      </c>
      <c r="Q15">
        <v>14136.93</v>
      </c>
      <c r="R15">
        <f t="shared" si="2"/>
        <v>0</v>
      </c>
      <c r="S15" s="12">
        <f t="shared" si="2"/>
        <v>-5.179999998290441E-3</v>
      </c>
    </row>
    <row r="16" spans="1:19" x14ac:dyDescent="0.25">
      <c r="B16" s="8" t="s">
        <v>42</v>
      </c>
      <c r="C16" s="9">
        <v>297084.94999999995</v>
      </c>
      <c r="D16" s="9">
        <v>272117.02701399999</v>
      </c>
      <c r="E16" s="9">
        <v>297084.95</v>
      </c>
      <c r="F16" s="9">
        <f t="shared" si="0"/>
        <v>0</v>
      </c>
      <c r="G16" s="9">
        <v>272117.02</v>
      </c>
      <c r="H16" s="9">
        <f t="shared" si="1"/>
        <v>7.013999973423779E-3</v>
      </c>
      <c r="M16" t="s">
        <v>43</v>
      </c>
      <c r="N16">
        <v>5590.5811999999996</v>
      </c>
      <c r="O16" s="12">
        <v>5127.0542799999994</v>
      </c>
      <c r="P16">
        <v>5590.58</v>
      </c>
      <c r="Q16">
        <v>5127.05</v>
      </c>
      <c r="R16">
        <f t="shared" si="2"/>
        <v>1.1999999996987754E-3</v>
      </c>
      <c r="S16" s="12">
        <f t="shared" si="2"/>
        <v>4.2799999991984805E-3</v>
      </c>
    </row>
    <row r="17" spans="2:19" x14ac:dyDescent="0.25">
      <c r="B17" s="8" t="s">
        <v>44</v>
      </c>
      <c r="C17" s="9">
        <v>391095.5819999997</v>
      </c>
      <c r="D17" s="9">
        <v>359813.9021969997</v>
      </c>
      <c r="E17" s="9">
        <v>391095.57999999996</v>
      </c>
      <c r="F17" s="9">
        <f t="shared" si="0"/>
        <v>1.9999997457489371E-3</v>
      </c>
      <c r="G17" s="9">
        <v>359813.89999999997</v>
      </c>
      <c r="H17" s="9">
        <f t="shared" si="1"/>
        <v>2.1969997324049473E-3</v>
      </c>
      <c r="M17" t="s">
        <v>45</v>
      </c>
      <c r="N17">
        <v>35512.630000000005</v>
      </c>
      <c r="O17" s="12">
        <v>31427.106206</v>
      </c>
      <c r="P17">
        <v>35512.629999999997</v>
      </c>
      <c r="Q17">
        <v>31427.11</v>
      </c>
      <c r="R17">
        <f t="shared" si="2"/>
        <v>0</v>
      </c>
      <c r="S17" s="12">
        <f t="shared" si="2"/>
        <v>-3.7940000001981389E-3</v>
      </c>
    </row>
    <row r="18" spans="2:19" x14ac:dyDescent="0.25">
      <c r="B18" s="8" t="s">
        <v>46</v>
      </c>
      <c r="C18" s="9">
        <v>294867.14179999992</v>
      </c>
      <c r="D18" s="9">
        <v>279546.12509100011</v>
      </c>
      <c r="E18" s="9">
        <v>294867.14</v>
      </c>
      <c r="F18" s="9">
        <f t="shared" si="0"/>
        <v>1.7999999108724296E-3</v>
      </c>
      <c r="G18" s="9">
        <v>279546.13</v>
      </c>
      <c r="H18" s="9">
        <f t="shared" si="1"/>
        <v>-4.9089998938143253E-3</v>
      </c>
      <c r="M18" t="s">
        <v>47</v>
      </c>
      <c r="N18">
        <v>515</v>
      </c>
      <c r="O18" s="12">
        <v>455.75220899999999</v>
      </c>
      <c r="P18">
        <v>515</v>
      </c>
      <c r="Q18">
        <v>455.75</v>
      </c>
      <c r="R18">
        <f t="shared" si="2"/>
        <v>0</v>
      </c>
      <c r="S18" s="12">
        <f t="shared" si="2"/>
        <v>2.2089999999934662E-3</v>
      </c>
    </row>
    <row r="19" spans="2:19" x14ac:dyDescent="0.25">
      <c r="B19" s="8" t="s">
        <v>48</v>
      </c>
      <c r="C19" s="9">
        <v>238482.59999999989</v>
      </c>
      <c r="D19" s="9">
        <v>224974.28985</v>
      </c>
      <c r="E19" s="9">
        <v>238482.59000000003</v>
      </c>
      <c r="F19" s="9">
        <f t="shared" si="0"/>
        <v>9.9999998637940735E-3</v>
      </c>
      <c r="G19" s="9">
        <v>224974.29</v>
      </c>
      <c r="H19" s="9">
        <f t="shared" si="1"/>
        <v>-1.500000071246177E-4</v>
      </c>
      <c r="M19" t="s">
        <v>49</v>
      </c>
      <c r="N19">
        <v>152087.04000000001</v>
      </c>
      <c r="O19" s="12">
        <v>139392.24087899999</v>
      </c>
      <c r="P19">
        <v>152087.04000000001</v>
      </c>
      <c r="Q19">
        <v>139392.24</v>
      </c>
      <c r="R19">
        <f t="shared" si="2"/>
        <v>0</v>
      </c>
      <c r="S19" s="12">
        <f t="shared" si="2"/>
        <v>8.7899999925866723E-4</v>
      </c>
    </row>
    <row r="20" spans="2:19" x14ac:dyDescent="0.25">
      <c r="B20" s="8" t="s">
        <v>50</v>
      </c>
      <c r="C20" s="9">
        <v>781084.67599999951</v>
      </c>
      <c r="D20" s="9">
        <v>734795.88257299981</v>
      </c>
      <c r="E20" s="9">
        <v>781084.67999999993</v>
      </c>
      <c r="F20" s="9">
        <f t="shared" si="0"/>
        <v>-4.0000004228204489E-3</v>
      </c>
      <c r="G20" s="9">
        <v>734795.88</v>
      </c>
      <c r="H20" s="9">
        <f t="shared" si="1"/>
        <v>2.5729998014867306E-3</v>
      </c>
      <c r="M20" s="10" t="s">
        <v>51</v>
      </c>
      <c r="N20" s="10">
        <v>6750</v>
      </c>
      <c r="O20" s="15">
        <v>8387.6106209999998</v>
      </c>
      <c r="P20" s="10">
        <v>9075</v>
      </c>
      <c r="Q20" s="10">
        <v>8030.97</v>
      </c>
      <c r="R20" s="10">
        <f t="shared" si="2"/>
        <v>-2325</v>
      </c>
      <c r="S20" s="15">
        <f t="shared" si="2"/>
        <v>356.64062099999956</v>
      </c>
    </row>
    <row r="21" spans="2:19" x14ac:dyDescent="0.25">
      <c r="B21" s="8" t="s">
        <v>52</v>
      </c>
      <c r="C21" s="9">
        <v>567382.2300000001</v>
      </c>
      <c r="D21" s="9">
        <v>529565.66433900001</v>
      </c>
      <c r="E21" s="9">
        <v>567382.23</v>
      </c>
      <c r="F21" s="9">
        <f t="shared" si="0"/>
        <v>0</v>
      </c>
      <c r="G21" s="9">
        <v>529565.64999999991</v>
      </c>
      <c r="H21" s="9">
        <f t="shared" si="1"/>
        <v>1.4339000103063881E-2</v>
      </c>
      <c r="M21" t="s">
        <v>53</v>
      </c>
      <c r="N21">
        <v>1838.92</v>
      </c>
      <c r="O21" s="12">
        <v>1631.2598849999999</v>
      </c>
      <c r="P21">
        <v>1838.92</v>
      </c>
      <c r="Q21">
        <v>1631.26</v>
      </c>
      <c r="R21">
        <f t="shared" si="2"/>
        <v>0</v>
      </c>
      <c r="S21" s="12">
        <f t="shared" si="2"/>
        <v>-1.1500000005071342E-4</v>
      </c>
    </row>
    <row r="22" spans="2:19" x14ac:dyDescent="0.25">
      <c r="B22" s="8" t="s">
        <v>54</v>
      </c>
      <c r="C22" s="9">
        <v>1205817.1843999994</v>
      </c>
      <c r="D22" s="9">
        <v>1131739.4941189988</v>
      </c>
      <c r="E22" s="9">
        <v>1205817.18</v>
      </c>
      <c r="F22" s="9">
        <f t="shared" si="0"/>
        <v>4.3999995104968548E-3</v>
      </c>
      <c r="G22" s="9">
        <v>1131739.4700000002</v>
      </c>
      <c r="H22" s="9">
        <f t="shared" si="1"/>
        <v>2.4118998553603888E-2</v>
      </c>
      <c r="M22" s="10" t="s">
        <v>55</v>
      </c>
      <c r="N22" s="10">
        <v>9817.9599999999991</v>
      </c>
      <c r="O22" s="15">
        <v>9077.6283190000013</v>
      </c>
      <c r="P22" s="10">
        <v>10185.959999999999</v>
      </c>
      <c r="Q22" s="10">
        <v>9014.1200000000008</v>
      </c>
      <c r="R22" s="10">
        <f t="shared" si="2"/>
        <v>-368</v>
      </c>
      <c r="S22" s="12">
        <f t="shared" si="2"/>
        <v>63.508319000000483</v>
      </c>
    </row>
    <row r="23" spans="2:19" x14ac:dyDescent="0.25">
      <c r="B23" s="8" t="s">
        <v>56</v>
      </c>
      <c r="C23" s="9">
        <v>130704.2307999998</v>
      </c>
      <c r="D23" s="9">
        <v>120366.24830599994</v>
      </c>
      <c r="E23" s="9">
        <v>130704.23</v>
      </c>
      <c r="F23" s="9">
        <f t="shared" si="0"/>
        <v>7.9999980516731739E-4</v>
      </c>
      <c r="G23" s="9">
        <v>120345.27</v>
      </c>
      <c r="H23" s="9">
        <f t="shared" si="1"/>
        <v>20.978305999931763</v>
      </c>
      <c r="M23" t="s">
        <v>57</v>
      </c>
      <c r="N23">
        <v>33777.948000000004</v>
      </c>
      <c r="O23" s="12">
        <v>29950.736417999997</v>
      </c>
      <c r="P23">
        <v>33777.949999999997</v>
      </c>
      <c r="Q23">
        <v>29950.74</v>
      </c>
      <c r="R23">
        <f t="shared" si="2"/>
        <v>-1.999999993131496E-3</v>
      </c>
      <c r="S23" s="12">
        <f t="shared" si="2"/>
        <v>-3.5820000048261136E-3</v>
      </c>
    </row>
    <row r="24" spans="2:19" x14ac:dyDescent="0.25">
      <c r="B24" s="13" t="s">
        <v>58</v>
      </c>
      <c r="C24" s="14">
        <v>35696.200000000012</v>
      </c>
      <c r="D24" s="14">
        <v>33512.236016000017</v>
      </c>
      <c r="E24" s="14">
        <v>35704.9</v>
      </c>
      <c r="F24" s="14">
        <f t="shared" si="0"/>
        <v>-8.6999999999898137</v>
      </c>
      <c r="G24" s="14">
        <v>33510.9</v>
      </c>
      <c r="H24" s="14">
        <f t="shared" si="1"/>
        <v>1.3360160000156611</v>
      </c>
      <c r="M24" t="s">
        <v>59</v>
      </c>
      <c r="N24">
        <v>11558.5</v>
      </c>
      <c r="O24" s="12">
        <v>11221.844660000001</v>
      </c>
      <c r="P24">
        <v>11558.5</v>
      </c>
      <c r="Q24">
        <v>11221.84</v>
      </c>
      <c r="R24">
        <f t="shared" si="2"/>
        <v>0</v>
      </c>
      <c r="S24" s="12">
        <f t="shared" si="2"/>
        <v>4.6600000005128095E-3</v>
      </c>
    </row>
    <row r="25" spans="2:19" x14ac:dyDescent="0.25">
      <c r="B25" s="8" t="s">
        <v>60</v>
      </c>
      <c r="C25" s="9">
        <v>98483.460999999981</v>
      </c>
      <c r="D25" s="9">
        <v>90664.801155999929</v>
      </c>
      <c r="E25" s="9">
        <v>98483.46</v>
      </c>
      <c r="F25" s="9">
        <f t="shared" si="0"/>
        <v>9.9999997473787516E-4</v>
      </c>
      <c r="G25" s="9">
        <v>90664.820000000022</v>
      </c>
      <c r="H25" s="9">
        <f t="shared" si="1"/>
        <v>-1.8844000092940405E-2</v>
      </c>
      <c r="M25" t="s">
        <v>61</v>
      </c>
      <c r="N25">
        <v>2653.5299999999997</v>
      </c>
      <c r="O25" s="12">
        <v>2348.2566379999998</v>
      </c>
      <c r="P25">
        <v>2653.53</v>
      </c>
      <c r="Q25">
        <v>2348.2600000000002</v>
      </c>
      <c r="R25">
        <f t="shared" si="2"/>
        <v>0</v>
      </c>
      <c r="S25" s="12">
        <f t="shared" si="2"/>
        <v>-3.3620000003793393E-3</v>
      </c>
    </row>
    <row r="26" spans="2:19" x14ac:dyDescent="0.25">
      <c r="B26" s="8" t="s">
        <v>62</v>
      </c>
      <c r="C26" s="9">
        <v>635032.30899999989</v>
      </c>
      <c r="D26" s="9">
        <v>584688.54172700027</v>
      </c>
      <c r="E26" s="9">
        <v>635032.31000000006</v>
      </c>
      <c r="F26" s="9">
        <f t="shared" si="0"/>
        <v>-1.0000001639127731E-3</v>
      </c>
      <c r="G26" s="9">
        <v>584688.54</v>
      </c>
      <c r="H26" s="9">
        <f t="shared" si="1"/>
        <v>1.7270002281293273E-3</v>
      </c>
      <c r="M26" t="s">
        <v>63</v>
      </c>
      <c r="N26">
        <v>7701.5</v>
      </c>
      <c r="O26" s="12">
        <v>7334.7619050000003</v>
      </c>
      <c r="P26">
        <v>7701.5</v>
      </c>
      <c r="Q26">
        <v>7334.76</v>
      </c>
      <c r="R26">
        <f t="shared" si="2"/>
        <v>0</v>
      </c>
      <c r="S26" s="12">
        <f t="shared" si="2"/>
        <v>1.9050000000788714E-3</v>
      </c>
    </row>
    <row r="27" spans="2:19" x14ac:dyDescent="0.25">
      <c r="B27" s="8" t="s">
        <v>64</v>
      </c>
      <c r="C27" s="9">
        <v>297884.43319999991</v>
      </c>
      <c r="D27" s="9">
        <v>270115.09216699988</v>
      </c>
      <c r="E27" s="9">
        <v>297884.42999999993</v>
      </c>
      <c r="F27" s="9">
        <f t="shared" si="0"/>
        <v>3.1999999773688614E-3</v>
      </c>
      <c r="G27" s="9">
        <v>270115.07999999996</v>
      </c>
      <c r="H27" s="9">
        <f t="shared" si="1"/>
        <v>1.2166999920736998E-2</v>
      </c>
      <c r="M27" t="s">
        <v>65</v>
      </c>
      <c r="N27">
        <v>2007.51</v>
      </c>
      <c r="O27" s="12">
        <v>1776.5575229999999</v>
      </c>
      <c r="P27">
        <v>2007.51</v>
      </c>
      <c r="Q27">
        <v>1776.56</v>
      </c>
      <c r="R27">
        <f t="shared" si="2"/>
        <v>0</v>
      </c>
      <c r="S27" s="12">
        <f t="shared" si="2"/>
        <v>-2.4769999999989523E-3</v>
      </c>
    </row>
    <row r="28" spans="2:19" x14ac:dyDescent="0.25">
      <c r="B28" s="8" t="s">
        <v>66</v>
      </c>
      <c r="C28" s="9">
        <v>700876.88600000029</v>
      </c>
      <c r="D28" s="9">
        <v>633559.92337299965</v>
      </c>
      <c r="E28" s="9">
        <v>700876.89000000013</v>
      </c>
      <c r="F28" s="9">
        <f t="shared" si="0"/>
        <v>-3.9999998407438397E-3</v>
      </c>
      <c r="G28" s="9">
        <v>633559.92999999993</v>
      </c>
      <c r="H28" s="9">
        <f t="shared" si="1"/>
        <v>-6.627000286243856E-3</v>
      </c>
      <c r="M28" t="s">
        <v>67</v>
      </c>
      <c r="N28">
        <v>45295.400040000015</v>
      </c>
      <c r="O28" s="12">
        <v>42920.10001099998</v>
      </c>
      <c r="P28" t="e">
        <v>#N/A</v>
      </c>
      <c r="Q28" t="e">
        <v>#N/A</v>
      </c>
      <c r="R28" t="e">
        <f t="shared" si="2"/>
        <v>#N/A</v>
      </c>
      <c r="S28" s="12" t="e">
        <f t="shared" si="2"/>
        <v>#N/A</v>
      </c>
    </row>
    <row r="29" spans="2:19" x14ac:dyDescent="0.25">
      <c r="B29" s="8" t="s">
        <v>68</v>
      </c>
      <c r="C29" s="9">
        <v>129327.86200000001</v>
      </c>
      <c r="D29" s="9">
        <v>121076.35885300004</v>
      </c>
      <c r="E29" s="9">
        <v>129327.86</v>
      </c>
      <c r="F29" s="9">
        <f t="shared" si="0"/>
        <v>2.0000000076834112E-3</v>
      </c>
      <c r="G29" s="9">
        <v>121076.36</v>
      </c>
      <c r="H29" s="9">
        <f t="shared" si="1"/>
        <v>-1.1469999590190127E-3</v>
      </c>
      <c r="M29" t="s">
        <v>69</v>
      </c>
      <c r="N29">
        <v>635428.05124000006</v>
      </c>
      <c r="O29" s="12">
        <v>594411.27471099992</v>
      </c>
      <c r="P29">
        <v>638121.05000000005</v>
      </c>
      <c r="Q29">
        <v>593991.13</v>
      </c>
      <c r="R29">
        <f t="shared" si="2"/>
        <v>-2692.9987599999877</v>
      </c>
      <c r="S29" s="12">
        <f t="shared" si="2"/>
        <v>420.14471099991351</v>
      </c>
    </row>
    <row r="30" spans="2:19" x14ac:dyDescent="0.25">
      <c r="B30" s="8" t="s">
        <v>70</v>
      </c>
      <c r="C30" s="9">
        <v>128090.50999999997</v>
      </c>
      <c r="D30" s="9">
        <v>122432.56929600003</v>
      </c>
      <c r="E30" s="9">
        <v>128090.51</v>
      </c>
      <c r="F30" s="9">
        <f t="shared" si="0"/>
        <v>0</v>
      </c>
      <c r="G30" s="9">
        <v>122432.57</v>
      </c>
      <c r="H30" s="9">
        <f t="shared" si="1"/>
        <v>-7.0399997639469802E-4</v>
      </c>
    </row>
    <row r="31" spans="2:19" x14ac:dyDescent="0.25">
      <c r="B31" s="8" t="s">
        <v>71</v>
      </c>
      <c r="C31" s="9">
        <v>891130.91005099984</v>
      </c>
      <c r="D31" s="9">
        <v>808751.01413599995</v>
      </c>
      <c r="E31" s="9">
        <v>891130.91</v>
      </c>
      <c r="F31" s="9">
        <f t="shared" si="0"/>
        <v>5.0999806262552738E-5</v>
      </c>
      <c r="G31" s="9">
        <v>808751.03000000026</v>
      </c>
      <c r="H31" s="9">
        <f t="shared" si="1"/>
        <v>-1.5864000306464732E-2</v>
      </c>
    </row>
    <row r="32" spans="2:19" x14ac:dyDescent="0.25">
      <c r="B32" s="8" t="s">
        <v>72</v>
      </c>
      <c r="C32" s="9">
        <v>782.58999999999992</v>
      </c>
      <c r="D32" s="9">
        <v>699.38695299999995</v>
      </c>
      <c r="E32" s="9">
        <v>782.59</v>
      </c>
      <c r="F32" s="9">
        <f t="shared" si="0"/>
        <v>0</v>
      </c>
      <c r="G32" s="9">
        <v>699.39</v>
      </c>
      <c r="H32" s="9">
        <f t="shared" si="1"/>
        <v>-3.0470000000377695E-3</v>
      </c>
    </row>
    <row r="33" spans="2:16" x14ac:dyDescent="0.25">
      <c r="B33" s="8" t="s">
        <v>73</v>
      </c>
      <c r="C33" s="9">
        <v>118765.88259999995</v>
      </c>
      <c r="D33" s="9">
        <v>115784.85396200001</v>
      </c>
      <c r="E33" s="9">
        <v>118765.88</v>
      </c>
      <c r="F33" s="9">
        <f t="shared" si="0"/>
        <v>2.5999999488703907E-3</v>
      </c>
      <c r="G33" s="9">
        <v>115784.85</v>
      </c>
      <c r="H33" s="9">
        <f t="shared" si="1"/>
        <v>3.9620000025024638E-3</v>
      </c>
    </row>
    <row r="34" spans="2:16" x14ac:dyDescent="0.25">
      <c r="B34" s="8" t="s">
        <v>74</v>
      </c>
      <c r="C34" s="9">
        <v>330145.74680000002</v>
      </c>
      <c r="D34" s="9">
        <v>302401.83229799947</v>
      </c>
      <c r="E34" s="9">
        <v>330145.74</v>
      </c>
      <c r="F34" s="9">
        <f t="shared" si="0"/>
        <v>6.8000000319443643E-3</v>
      </c>
      <c r="G34" s="9">
        <v>302401.82</v>
      </c>
      <c r="H34" s="9">
        <f t="shared" si="1"/>
        <v>1.2297999463044107E-2</v>
      </c>
    </row>
    <row r="35" spans="2:16" x14ac:dyDescent="0.25">
      <c r="B35" s="8" t="s">
        <v>75</v>
      </c>
      <c r="C35" s="9">
        <v>1460823.5775899992</v>
      </c>
      <c r="D35" s="9">
        <v>1318088.0007669993</v>
      </c>
      <c r="E35" s="9">
        <v>1460823.6</v>
      </c>
      <c r="F35" s="9">
        <f t="shared" si="0"/>
        <v>-2.2410000907257199E-2</v>
      </c>
      <c r="G35" s="9">
        <v>1318088</v>
      </c>
      <c r="H35" s="9">
        <f t="shared" si="1"/>
        <v>7.6699932105839252E-4</v>
      </c>
      <c r="M35" s="13"/>
      <c r="N35" s="14"/>
      <c r="O35" s="14"/>
      <c r="P35" s="14"/>
    </row>
    <row r="36" spans="2:16" x14ac:dyDescent="0.25">
      <c r="B36" s="8" t="s">
        <v>76</v>
      </c>
      <c r="C36" s="9">
        <v>2200</v>
      </c>
      <c r="D36" s="9">
        <v>2135.9223299999999</v>
      </c>
      <c r="E36" s="9">
        <v>2200</v>
      </c>
      <c r="F36" s="9">
        <f t="shared" si="0"/>
        <v>0</v>
      </c>
      <c r="G36" s="9">
        <v>2135.92</v>
      </c>
      <c r="H36" s="9">
        <f t="shared" si="1"/>
        <v>2.3299999998016574E-3</v>
      </c>
    </row>
    <row r="37" spans="2:16" x14ac:dyDescent="0.25">
      <c r="B37" s="8" t="s">
        <v>77</v>
      </c>
      <c r="C37" s="9">
        <v>337295.21659999975</v>
      </c>
      <c r="D37" s="9">
        <v>305758.44017200015</v>
      </c>
      <c r="E37" s="9">
        <v>337295.20999999996</v>
      </c>
      <c r="F37" s="9">
        <f t="shared" si="0"/>
        <v>6.5999997896142304E-3</v>
      </c>
      <c r="G37" s="9">
        <v>305758.44</v>
      </c>
      <c r="H37" s="9">
        <f t="shared" si="1"/>
        <v>1.7200014553964138E-4</v>
      </c>
    </row>
    <row r="38" spans="2:16" x14ac:dyDescent="0.25">
      <c r="B38" s="8" t="s">
        <v>78</v>
      </c>
      <c r="C38" s="9">
        <v>679713.46900000016</v>
      </c>
      <c r="D38" s="9">
        <v>625415.61876500002</v>
      </c>
      <c r="E38" s="9">
        <v>679713.47</v>
      </c>
      <c r="F38" s="9">
        <f t="shared" si="0"/>
        <v>-9.9999981466680765E-4</v>
      </c>
      <c r="G38" s="9">
        <v>625415.60999999987</v>
      </c>
      <c r="H38" s="9">
        <f t="shared" si="1"/>
        <v>8.7650001514703035E-3</v>
      </c>
    </row>
    <row r="39" spans="2:16" x14ac:dyDescent="0.25">
      <c r="B39" s="8" t="s">
        <v>79</v>
      </c>
      <c r="C39" s="9">
        <v>90111.59</v>
      </c>
      <c r="D39" s="9">
        <v>85797.637336999993</v>
      </c>
      <c r="E39" s="9">
        <v>90111.59</v>
      </c>
      <c r="F39" s="9">
        <f t="shared" si="0"/>
        <v>0</v>
      </c>
      <c r="G39" s="9">
        <v>85797.64</v>
      </c>
      <c r="H39" s="9">
        <f t="shared" si="1"/>
        <v>-2.6630000065779313E-3</v>
      </c>
    </row>
    <row r="40" spans="2:16" x14ac:dyDescent="0.25">
      <c r="B40" s="8" t="s">
        <v>80</v>
      </c>
      <c r="C40" s="9">
        <v>469757.77139999968</v>
      </c>
      <c r="D40" s="9">
        <v>441794.72371000005</v>
      </c>
      <c r="E40" s="9">
        <v>469757.77</v>
      </c>
      <c r="F40" s="9">
        <f t="shared" si="0"/>
        <v>1.3999996590428054E-3</v>
      </c>
      <c r="G40" s="9">
        <v>441794.72</v>
      </c>
      <c r="H40" s="9">
        <f t="shared" si="1"/>
        <v>3.7100000772625208E-3</v>
      </c>
    </row>
    <row r="41" spans="2:16" x14ac:dyDescent="0.25">
      <c r="B41" s="8" t="s">
        <v>81</v>
      </c>
      <c r="C41" s="9">
        <v>180319.35000000003</v>
      </c>
      <c r="D41" s="9">
        <v>159983.83656500003</v>
      </c>
      <c r="E41" s="9">
        <v>180319.35</v>
      </c>
      <c r="F41" s="9">
        <f t="shared" si="0"/>
        <v>0</v>
      </c>
      <c r="G41" s="9">
        <v>159983.83000000002</v>
      </c>
      <c r="H41" s="9">
        <f t="shared" si="1"/>
        <v>6.5650000178720802E-3</v>
      </c>
    </row>
    <row r="42" spans="2:16" x14ac:dyDescent="0.25">
      <c r="B42" s="8" t="s">
        <v>82</v>
      </c>
      <c r="C42" s="9">
        <v>96012.33799999996</v>
      </c>
      <c r="D42" s="9">
        <v>87058.149003999933</v>
      </c>
      <c r="E42" s="9">
        <v>96012.34</v>
      </c>
      <c r="F42" s="9">
        <f t="shared" si="0"/>
        <v>-2.0000000367872417E-3</v>
      </c>
      <c r="G42" s="9">
        <v>87058.16</v>
      </c>
      <c r="H42" s="9">
        <f t="shared" si="1"/>
        <v>-1.0996000070008449E-2</v>
      </c>
    </row>
    <row r="43" spans="2:16" x14ac:dyDescent="0.25">
      <c r="B43" s="8" t="s">
        <v>83</v>
      </c>
      <c r="C43" s="9">
        <v>542742.78040000005</v>
      </c>
      <c r="D43" s="9">
        <v>509598.25805500027</v>
      </c>
      <c r="E43" s="9">
        <v>542742.79</v>
      </c>
      <c r="F43" s="9">
        <f t="shared" si="0"/>
        <v>-9.5999999903142452E-3</v>
      </c>
      <c r="G43" s="9">
        <v>509598.25000000006</v>
      </c>
      <c r="H43" s="9">
        <f t="shared" si="1"/>
        <v>8.0550002167001367E-3</v>
      </c>
    </row>
    <row r="44" spans="2:16" x14ac:dyDescent="0.25">
      <c r="B44" s="8" t="s">
        <v>84</v>
      </c>
      <c r="C44" s="9">
        <v>137507.75679999997</v>
      </c>
      <c r="D44" s="9">
        <v>130679.63853199995</v>
      </c>
      <c r="E44" s="9">
        <v>137507.75</v>
      </c>
      <c r="F44" s="9">
        <f t="shared" si="0"/>
        <v>6.7999999737367034E-3</v>
      </c>
      <c r="G44" s="9">
        <v>130679.62999999999</v>
      </c>
      <c r="H44" s="9">
        <f t="shared" si="1"/>
        <v>8.5319999634521082E-3</v>
      </c>
    </row>
    <row r="45" spans="2:16" x14ac:dyDescent="0.25">
      <c r="B45" s="8" t="s">
        <v>85</v>
      </c>
      <c r="C45" s="9">
        <v>37793.80999999999</v>
      </c>
      <c r="D45" s="9">
        <v>36021.825168000003</v>
      </c>
      <c r="E45" s="9">
        <v>37793.81</v>
      </c>
      <c r="F45" s="9">
        <f t="shared" si="0"/>
        <v>0</v>
      </c>
      <c r="G45" s="9">
        <v>36021.82</v>
      </c>
      <c r="H45" s="9">
        <f t="shared" si="1"/>
        <v>5.1680000033229589E-3</v>
      </c>
    </row>
    <row r="46" spans="2:16" x14ac:dyDescent="0.25">
      <c r="B46" s="8" t="s">
        <v>86</v>
      </c>
      <c r="C46" s="9">
        <v>20072.877600000003</v>
      </c>
      <c r="D46" s="9">
        <v>19352.175947000007</v>
      </c>
      <c r="E46" s="9">
        <v>20072.879999999997</v>
      </c>
      <c r="F46" s="9">
        <f t="shared" si="0"/>
        <v>-2.3999999939405825E-3</v>
      </c>
      <c r="G46" s="9">
        <v>19352.18</v>
      </c>
      <c r="H46" s="9">
        <f t="shared" si="1"/>
        <v>-4.0529999932914507E-3</v>
      </c>
    </row>
    <row r="47" spans="2:16" x14ac:dyDescent="0.25">
      <c r="B47" s="8" t="s">
        <v>87</v>
      </c>
      <c r="C47" s="9">
        <v>9456.2300000000014</v>
      </c>
      <c r="D47" s="9">
        <v>8719.2129729999997</v>
      </c>
      <c r="E47" s="9">
        <v>9456.23</v>
      </c>
      <c r="F47" s="9">
        <f t="shared" si="0"/>
        <v>0</v>
      </c>
      <c r="G47" s="9">
        <v>8719.2099999999991</v>
      </c>
      <c r="H47" s="9">
        <f t="shared" si="1"/>
        <v>2.973000000565662E-3</v>
      </c>
    </row>
    <row r="48" spans="2:16" x14ac:dyDescent="0.25">
      <c r="B48" s="8" t="s">
        <v>88</v>
      </c>
      <c r="C48" s="9">
        <v>190309.85060000003</v>
      </c>
      <c r="D48" s="9">
        <v>177122.94455900005</v>
      </c>
      <c r="E48" s="9">
        <v>190309.85</v>
      </c>
      <c r="F48" s="9">
        <f t="shared" si="0"/>
        <v>6.0000002849847078E-4</v>
      </c>
      <c r="G48" s="9">
        <v>177122.93999999997</v>
      </c>
      <c r="H48" s="9">
        <f t="shared" si="1"/>
        <v>4.5590000809170306E-3</v>
      </c>
    </row>
    <row r="49" spans="2:8" x14ac:dyDescent="0.25">
      <c r="B49" s="13" t="s">
        <v>89</v>
      </c>
      <c r="C49" s="14">
        <v>54779.520000000011</v>
      </c>
      <c r="D49" s="14">
        <v>52545.582445000029</v>
      </c>
      <c r="E49" s="14">
        <v>55864.52</v>
      </c>
      <c r="F49" s="14">
        <f t="shared" si="0"/>
        <v>-1084.9999999999854</v>
      </c>
      <c r="G49" s="14">
        <v>52402.920000000006</v>
      </c>
      <c r="H49" s="14">
        <f t="shared" si="1"/>
        <v>142.66244500002358</v>
      </c>
    </row>
    <row r="50" spans="2:8" x14ac:dyDescent="0.25">
      <c r="B50" s="16" t="s">
        <v>9</v>
      </c>
      <c r="C50" s="17">
        <v>635428.05124000006</v>
      </c>
      <c r="D50" s="17">
        <v>594411.2747109998</v>
      </c>
      <c r="E50" s="17">
        <v>638121.05000000005</v>
      </c>
      <c r="F50" s="17">
        <f t="shared" si="0"/>
        <v>-2692.9987599999877</v>
      </c>
      <c r="G50" s="17">
        <v>593991.13000000012</v>
      </c>
      <c r="H50" s="17">
        <f t="shared" si="1"/>
        <v>420.14471099968068</v>
      </c>
    </row>
    <row r="51" spans="2:8" x14ac:dyDescent="0.25">
      <c r="B51" s="13" t="s">
        <v>90</v>
      </c>
      <c r="C51" s="14">
        <v>232501.13839999997</v>
      </c>
      <c r="D51" s="14">
        <v>217734.41272400005</v>
      </c>
      <c r="E51" s="14">
        <v>234167.13999999998</v>
      </c>
      <c r="F51" s="14">
        <f t="shared" si="0"/>
        <v>-1666.0016000000178</v>
      </c>
      <c r="G51" s="14">
        <v>217468.06999999998</v>
      </c>
      <c r="H51" s="14">
        <f t="shared" si="1"/>
        <v>266.34272400007467</v>
      </c>
    </row>
    <row r="52" spans="2:8" x14ac:dyDescent="0.25">
      <c r="B52" s="8" t="s">
        <v>91</v>
      </c>
      <c r="C52" s="9">
        <v>368067.45700000192</v>
      </c>
      <c r="D52" s="9">
        <v>334620.77458699967</v>
      </c>
      <c r="E52" s="9">
        <v>368067.45999999996</v>
      </c>
      <c r="F52" s="9">
        <f t="shared" si="0"/>
        <v>-2.999998047016561E-3</v>
      </c>
      <c r="G52" s="9">
        <v>334620.78000000003</v>
      </c>
      <c r="H52" s="9">
        <f t="shared" si="1"/>
        <v>-5.4130003554746509E-3</v>
      </c>
    </row>
    <row r="53" spans="2:8" x14ac:dyDescent="0.25">
      <c r="B53" s="8" t="s">
        <v>92</v>
      </c>
      <c r="C53" s="9">
        <v>266042.44199999998</v>
      </c>
      <c r="D53" s="9">
        <v>241392.47401699988</v>
      </c>
      <c r="E53" s="9">
        <v>266042.44</v>
      </c>
      <c r="F53" s="9">
        <f t="shared" si="0"/>
        <v>1.9999999785795808E-3</v>
      </c>
      <c r="G53" s="9">
        <v>241392.46000000005</v>
      </c>
      <c r="H53" s="9">
        <f t="shared" si="1"/>
        <v>1.40169998339843E-2</v>
      </c>
    </row>
    <row r="54" spans="2:8" x14ac:dyDescent="0.25">
      <c r="B54" s="8" t="s">
        <v>93</v>
      </c>
      <c r="C54" s="9">
        <v>285832.49802000006</v>
      </c>
      <c r="D54" s="9">
        <v>262048.06469399986</v>
      </c>
      <c r="E54" s="9">
        <v>285832.49</v>
      </c>
      <c r="F54" s="9">
        <f t="shared" si="0"/>
        <v>8.0200000666081905E-3</v>
      </c>
      <c r="G54" s="9">
        <v>262005.71</v>
      </c>
      <c r="H54" s="9">
        <f t="shared" si="1"/>
        <v>42.35469399986323</v>
      </c>
    </row>
    <row r="55" spans="2:8" x14ac:dyDescent="0.25">
      <c r="B55" s="8" t="s">
        <v>94</v>
      </c>
      <c r="C55" s="9">
        <v>170052.28280000004</v>
      </c>
      <c r="D55" s="9">
        <v>154107.76954000004</v>
      </c>
      <c r="E55" s="9">
        <v>170052.29</v>
      </c>
      <c r="F55" s="9">
        <f t="shared" si="0"/>
        <v>-7.1999999636318535E-3</v>
      </c>
      <c r="G55" s="9">
        <v>154107.77000000002</v>
      </c>
      <c r="H55" s="9">
        <f t="shared" si="1"/>
        <v>-4.5999998110346496E-4</v>
      </c>
    </row>
    <row r="56" spans="2:8" x14ac:dyDescent="0.25">
      <c r="B56" s="8" t="s">
        <v>95</v>
      </c>
      <c r="C56" s="9">
        <v>18806.29</v>
      </c>
      <c r="D56" s="9">
        <v>16667.842917999995</v>
      </c>
      <c r="E56" s="9">
        <v>18806.29</v>
      </c>
      <c r="F56" s="9">
        <f t="shared" si="0"/>
        <v>0</v>
      </c>
      <c r="G56" s="9">
        <v>16667.84</v>
      </c>
      <c r="H56" s="9">
        <f t="shared" si="1"/>
        <v>2.9179999946791213E-3</v>
      </c>
    </row>
    <row r="57" spans="2:8" x14ac:dyDescent="0.25">
      <c r="B57" s="8" t="s">
        <v>96</v>
      </c>
      <c r="C57" s="9">
        <v>22766.99</v>
      </c>
      <c r="D57" s="9">
        <v>21682.847619</v>
      </c>
      <c r="E57" s="9">
        <v>22766.99</v>
      </c>
      <c r="F57" s="9">
        <f t="shared" si="0"/>
        <v>0</v>
      </c>
      <c r="G57" s="9">
        <v>21682.85</v>
      </c>
      <c r="H57" s="9">
        <f t="shared" si="1"/>
        <v>-2.3809999984223396E-3</v>
      </c>
    </row>
    <row r="58" spans="2:8" x14ac:dyDescent="0.25">
      <c r="B58" s="8" t="s">
        <v>97</v>
      </c>
      <c r="C58" s="9">
        <v>61924.27</v>
      </c>
      <c r="D58" s="9">
        <v>58975.495238000003</v>
      </c>
      <c r="E58" s="9">
        <v>61924.27</v>
      </c>
      <c r="F58" s="9">
        <f t="shared" si="0"/>
        <v>0</v>
      </c>
      <c r="G58" s="9">
        <v>58975.5</v>
      </c>
      <c r="H58" s="9">
        <f t="shared" si="1"/>
        <v>-4.7619999968446791E-3</v>
      </c>
    </row>
    <row r="59" spans="2:8" x14ac:dyDescent="0.25">
      <c r="B59" s="8" t="s">
        <v>98</v>
      </c>
      <c r="C59" s="9">
        <v>302055.2534580006</v>
      </c>
      <c r="D59" s="9">
        <v>274057.72570199991</v>
      </c>
      <c r="E59" s="9">
        <v>302055.26000000007</v>
      </c>
      <c r="F59" s="9">
        <f t="shared" si="0"/>
        <v>-6.5419994643889368E-3</v>
      </c>
      <c r="G59" s="9">
        <v>274057.73999999993</v>
      </c>
      <c r="H59" s="9">
        <f t="shared" si="1"/>
        <v>-1.4298000023700297E-2</v>
      </c>
    </row>
    <row r="60" spans="2:8" x14ac:dyDescent="0.25">
      <c r="B60" s="8" t="s">
        <v>99</v>
      </c>
      <c r="C60" s="9">
        <v>110596.62999999996</v>
      </c>
      <c r="D60" s="9">
        <v>100143.67971399991</v>
      </c>
      <c r="E60" s="9">
        <v>110596.63</v>
      </c>
      <c r="F60" s="9">
        <f t="shared" si="0"/>
        <v>0</v>
      </c>
      <c r="G60" s="9">
        <v>100143.67999999999</v>
      </c>
      <c r="H60" s="9">
        <f t="shared" si="1"/>
        <v>-2.8600008226931095E-4</v>
      </c>
    </row>
    <row r="61" spans="2:8" x14ac:dyDescent="0.25">
      <c r="B61" s="8" t="s">
        <v>100</v>
      </c>
      <c r="C61" s="9">
        <v>127694.62999999999</v>
      </c>
      <c r="D61" s="9">
        <v>124932.54787599998</v>
      </c>
      <c r="E61" s="9">
        <v>127694.63</v>
      </c>
      <c r="F61" s="9">
        <f t="shared" si="0"/>
        <v>0</v>
      </c>
      <c r="G61" s="9">
        <v>124932.55</v>
      </c>
      <c r="H61" s="9">
        <f t="shared" si="1"/>
        <v>-2.1240000205580145E-3</v>
      </c>
    </row>
    <row r="62" spans="2:8" x14ac:dyDescent="0.25">
      <c r="B62" s="8" t="s">
        <v>101</v>
      </c>
      <c r="C62" s="9">
        <v>1427925.4962820001</v>
      </c>
      <c r="D62" s="9">
        <v>1302986.6214389997</v>
      </c>
      <c r="E62" s="9">
        <v>1427925.5</v>
      </c>
      <c r="F62" s="9">
        <f t="shared" si="0"/>
        <v>-3.7179999053478241E-3</v>
      </c>
      <c r="G62" s="9">
        <v>1302956.7</v>
      </c>
      <c r="H62" s="9">
        <f t="shared" si="1"/>
        <v>29.921438999706879</v>
      </c>
    </row>
    <row r="63" spans="2:8" x14ac:dyDescent="0.25">
      <c r="B63" s="8" t="s">
        <v>102</v>
      </c>
      <c r="C63" s="9">
        <v>467081.76640000008</v>
      </c>
      <c r="D63" s="9">
        <v>429112.96505099948</v>
      </c>
      <c r="E63" s="9">
        <v>467081.76999999996</v>
      </c>
      <c r="F63" s="9">
        <f t="shared" si="0"/>
        <v>-3.5999998799525201E-3</v>
      </c>
      <c r="G63" s="9">
        <v>429112.94000000006</v>
      </c>
      <c r="H63" s="9">
        <f t="shared" si="1"/>
        <v>2.5050999422091991E-2</v>
      </c>
    </row>
    <row r="64" spans="2:8" x14ac:dyDescent="0.25">
      <c r="B64" s="8" t="s">
        <v>103</v>
      </c>
      <c r="C64" s="9">
        <v>210351.20000000004</v>
      </c>
      <c r="D64" s="9">
        <v>191104.44999799997</v>
      </c>
      <c r="E64" s="9">
        <v>210351.19999999998</v>
      </c>
      <c r="F64" s="9">
        <f t="shared" si="0"/>
        <v>0</v>
      </c>
      <c r="G64" s="9">
        <v>191104.43999999997</v>
      </c>
      <c r="H64" s="9">
        <f t="shared" si="1"/>
        <v>9.997999994084239E-3</v>
      </c>
    </row>
    <row r="65" spans="2:8" x14ac:dyDescent="0.25">
      <c r="B65" s="8" t="s">
        <v>104</v>
      </c>
      <c r="C65" s="9">
        <v>273845.65240000025</v>
      </c>
      <c r="D65" s="9">
        <v>251838.24868899994</v>
      </c>
      <c r="E65" s="9">
        <v>273845.65000000002</v>
      </c>
      <c r="F65" s="9">
        <f t="shared" si="0"/>
        <v>2.400000230409205E-3</v>
      </c>
      <c r="G65" s="9">
        <v>251838.25000000003</v>
      </c>
      <c r="H65" s="9">
        <f t="shared" si="1"/>
        <v>-1.3110000872984529E-3</v>
      </c>
    </row>
    <row r="66" spans="2:8" x14ac:dyDescent="0.25">
      <c r="B66" s="8" t="s">
        <v>105</v>
      </c>
      <c r="C66" s="9">
        <v>379850.21449999994</v>
      </c>
      <c r="D66" s="9">
        <v>363227.07141299994</v>
      </c>
      <c r="E66" s="9">
        <v>379850.20999999996</v>
      </c>
      <c r="F66" s="9">
        <f t="shared" si="0"/>
        <v>4.4999999809078872E-3</v>
      </c>
      <c r="G66" s="9">
        <v>363227.07</v>
      </c>
      <c r="H66" s="9">
        <f t="shared" si="1"/>
        <v>1.412999932654202E-3</v>
      </c>
    </row>
    <row r="67" spans="2:8" x14ac:dyDescent="0.25">
      <c r="B67" s="8" t="s">
        <v>106</v>
      </c>
      <c r="C67" s="9">
        <v>174705.71280000001</v>
      </c>
      <c r="D67" s="9">
        <v>166375.55909600004</v>
      </c>
      <c r="E67" s="9">
        <v>174705.71</v>
      </c>
      <c r="F67" s="9">
        <f t="shared" ref="F67:F87" si="3">C67-E67</f>
        <v>2.8000000165775418E-3</v>
      </c>
      <c r="G67" s="9">
        <v>166375.56</v>
      </c>
      <c r="H67" s="9">
        <f t="shared" ref="H67:H87" si="4">D67-G67</f>
        <v>-9.0399995679035783E-4</v>
      </c>
    </row>
    <row r="68" spans="2:8" x14ac:dyDescent="0.25">
      <c r="B68" s="8" t="s">
        <v>107</v>
      </c>
      <c r="C68" s="9">
        <v>105806.18370000002</v>
      </c>
      <c r="D68" s="9">
        <v>102145.48914800004</v>
      </c>
      <c r="E68" s="9">
        <v>105806.18</v>
      </c>
      <c r="F68" s="9">
        <f t="shared" si="3"/>
        <v>3.7000000302214175E-3</v>
      </c>
      <c r="G68" s="9">
        <v>102145.48999999999</v>
      </c>
      <c r="H68" s="9">
        <f t="shared" si="4"/>
        <v>-8.5199995373841375E-4</v>
      </c>
    </row>
    <row r="69" spans="2:8" x14ac:dyDescent="0.25">
      <c r="B69" s="8" t="s">
        <v>108</v>
      </c>
      <c r="C69" s="9">
        <v>78085.960000000021</v>
      </c>
      <c r="D69" s="9">
        <v>74690.376794000069</v>
      </c>
      <c r="E69" s="9">
        <v>78085.959999999992</v>
      </c>
      <c r="F69" s="9">
        <f t="shared" si="3"/>
        <v>0</v>
      </c>
      <c r="G69" s="9">
        <v>74690.37000000001</v>
      </c>
      <c r="H69" s="9">
        <f t="shared" si="4"/>
        <v>6.7940000590169802E-3</v>
      </c>
    </row>
    <row r="70" spans="2:8" x14ac:dyDescent="0.25">
      <c r="B70" s="8" t="s">
        <v>109</v>
      </c>
      <c r="C70" s="9">
        <v>601956.27540000004</v>
      </c>
      <c r="D70" s="9">
        <v>549198.42610100028</v>
      </c>
      <c r="E70" s="9">
        <v>601956.28</v>
      </c>
      <c r="F70" s="9">
        <f t="shared" si="3"/>
        <v>-4.5999999856576324E-3</v>
      </c>
      <c r="G70" s="9">
        <v>549198.41</v>
      </c>
      <c r="H70" s="9">
        <f t="shared" si="4"/>
        <v>1.6101000248454511E-2</v>
      </c>
    </row>
    <row r="71" spans="2:8" x14ac:dyDescent="0.25">
      <c r="B71" s="8" t="s">
        <v>110</v>
      </c>
      <c r="C71" s="9">
        <v>600090.54500000027</v>
      </c>
      <c r="D71" s="9">
        <v>556107.58888499986</v>
      </c>
      <c r="E71" s="9">
        <v>600090.55000000005</v>
      </c>
      <c r="F71" s="9">
        <f t="shared" si="3"/>
        <v>-4.9999997718259692E-3</v>
      </c>
      <c r="G71" s="9">
        <v>556107.59000000008</v>
      </c>
      <c r="H71" s="9">
        <f t="shared" si="4"/>
        <v>-1.1150002246722579E-3</v>
      </c>
    </row>
    <row r="72" spans="2:8" x14ac:dyDescent="0.25">
      <c r="B72" s="8" t="s">
        <v>111</v>
      </c>
      <c r="C72" s="9">
        <v>690424.60499999986</v>
      </c>
      <c r="D72" s="9">
        <v>628448.89587900066</v>
      </c>
      <c r="E72" s="9">
        <v>690164.61</v>
      </c>
      <c r="F72" s="9">
        <f t="shared" si="3"/>
        <v>259.99499999987893</v>
      </c>
      <c r="G72" s="9">
        <v>628420.37999999989</v>
      </c>
      <c r="H72" s="9">
        <f t="shared" si="4"/>
        <v>28.515879000769928</v>
      </c>
    </row>
    <row r="73" spans="2:8" x14ac:dyDescent="0.25">
      <c r="B73" s="8" t="s">
        <v>112</v>
      </c>
      <c r="C73" s="9">
        <v>450416.29439999955</v>
      </c>
      <c r="D73" s="9">
        <v>417651.30406299973</v>
      </c>
      <c r="E73" s="9">
        <v>450416.29</v>
      </c>
      <c r="F73" s="9">
        <f t="shared" si="3"/>
        <v>4.3999995687045157E-3</v>
      </c>
      <c r="G73" s="9">
        <v>417651.30999999994</v>
      </c>
      <c r="H73" s="9">
        <f t="shared" si="4"/>
        <v>-5.9370002127252519E-3</v>
      </c>
    </row>
    <row r="74" spans="2:8" x14ac:dyDescent="0.25">
      <c r="B74" s="8" t="s">
        <v>113</v>
      </c>
      <c r="C74" s="9">
        <v>424746.88400000014</v>
      </c>
      <c r="D74" s="9">
        <v>406644.05073400011</v>
      </c>
      <c r="E74" s="9">
        <v>424746.88</v>
      </c>
      <c r="F74" s="9">
        <f t="shared" si="3"/>
        <v>4.0000001317821443E-3</v>
      </c>
      <c r="G74" s="9">
        <v>406644.05000000016</v>
      </c>
      <c r="H74" s="9">
        <f t="shared" si="4"/>
        <v>7.3399994289502501E-4</v>
      </c>
    </row>
    <row r="75" spans="2:8" x14ac:dyDescent="0.25">
      <c r="B75" s="8" t="s">
        <v>114</v>
      </c>
      <c r="C75" s="9">
        <v>345747.70423000026</v>
      </c>
      <c r="D75" s="9">
        <v>322327.43108900008</v>
      </c>
      <c r="E75" s="9">
        <v>345747.70999999996</v>
      </c>
      <c r="F75" s="9">
        <f t="shared" si="3"/>
        <v>-5.769999697804451E-3</v>
      </c>
      <c r="G75" s="9">
        <v>322327.43000000005</v>
      </c>
      <c r="H75" s="9">
        <f t="shared" si="4"/>
        <v>1.0890000266954303E-3</v>
      </c>
    </row>
    <row r="76" spans="2:8" x14ac:dyDescent="0.25">
      <c r="B76" s="8" t="s">
        <v>115</v>
      </c>
      <c r="C76" s="9">
        <v>507343.22007799993</v>
      </c>
      <c r="D76" s="9">
        <v>461503.7508909998</v>
      </c>
      <c r="E76" s="9">
        <v>507343.22</v>
      </c>
      <c r="F76" s="9">
        <f t="shared" si="3"/>
        <v>7.7999953646212816E-5</v>
      </c>
      <c r="G76" s="9">
        <v>461485.83000000007</v>
      </c>
      <c r="H76" s="9">
        <f t="shared" si="4"/>
        <v>17.920890999725088</v>
      </c>
    </row>
    <row r="77" spans="2:8" x14ac:dyDescent="0.25">
      <c r="B77" s="8" t="s">
        <v>116</v>
      </c>
      <c r="C77" s="9">
        <v>545372.11340000015</v>
      </c>
      <c r="D77" s="9">
        <v>520639.72511800041</v>
      </c>
      <c r="E77" s="9">
        <v>545372.11</v>
      </c>
      <c r="F77" s="9">
        <f t="shared" si="3"/>
        <v>3.4000001614913344E-3</v>
      </c>
      <c r="G77" s="9">
        <v>520639.72</v>
      </c>
      <c r="H77" s="9">
        <f t="shared" si="4"/>
        <v>5.1180004375055432E-3</v>
      </c>
    </row>
    <row r="78" spans="2:8" x14ac:dyDescent="0.25">
      <c r="B78" s="8" t="s">
        <v>117</v>
      </c>
      <c r="C78" s="9">
        <v>400577.47000000044</v>
      </c>
      <c r="D78" s="9">
        <v>367007.68555499997</v>
      </c>
      <c r="E78" s="9">
        <v>400577.47000000003</v>
      </c>
      <c r="F78" s="9">
        <f t="shared" si="3"/>
        <v>0</v>
      </c>
      <c r="G78" s="9">
        <v>367007.68000000005</v>
      </c>
      <c r="H78" s="9">
        <f t="shared" si="4"/>
        <v>5.5549999233335257E-3</v>
      </c>
    </row>
    <row r="79" spans="2:8" x14ac:dyDescent="0.25">
      <c r="B79" s="8" t="s">
        <v>118</v>
      </c>
      <c r="C79" s="9">
        <v>556452.26289700042</v>
      </c>
      <c r="D79" s="9">
        <v>535473.06748299988</v>
      </c>
      <c r="E79" s="9">
        <v>556452.26</v>
      </c>
      <c r="F79" s="9">
        <f t="shared" si="3"/>
        <v>2.8970004059374332E-3</v>
      </c>
      <c r="G79" s="9">
        <v>535473.06000000006</v>
      </c>
      <c r="H79" s="9">
        <f t="shared" si="4"/>
        <v>7.4829998193308711E-3</v>
      </c>
    </row>
    <row r="80" spans="2:8" x14ac:dyDescent="0.25">
      <c r="B80" s="8" t="s">
        <v>119</v>
      </c>
      <c r="C80" s="9">
        <v>793498.74300000351</v>
      </c>
      <c r="D80" s="9">
        <v>719756.78454899834</v>
      </c>
      <c r="E80" s="9">
        <v>793498.75</v>
      </c>
      <c r="F80" s="9">
        <f t="shared" si="3"/>
        <v>-6.9999964907765388E-3</v>
      </c>
      <c r="G80" s="9">
        <v>719756.78</v>
      </c>
      <c r="H80" s="9">
        <f t="shared" si="4"/>
        <v>4.5489983167499304E-3</v>
      </c>
    </row>
    <row r="81" spans="2:8" x14ac:dyDescent="0.25">
      <c r="B81" s="8" t="s">
        <v>120</v>
      </c>
      <c r="C81" s="9">
        <v>69441.509999999995</v>
      </c>
      <c r="D81" s="9">
        <v>63754.582380000007</v>
      </c>
      <c r="E81" s="9">
        <v>69441.509999999995</v>
      </c>
      <c r="F81" s="9">
        <f t="shared" si="3"/>
        <v>0</v>
      </c>
      <c r="G81" s="9">
        <v>63754.58</v>
      </c>
      <c r="H81" s="9">
        <f t="shared" si="4"/>
        <v>2.3800000053597614E-3</v>
      </c>
    </row>
    <row r="82" spans="2:8" x14ac:dyDescent="0.25">
      <c r="B82" s="8" t="s">
        <v>121</v>
      </c>
      <c r="C82" s="9">
        <v>79102.715000000113</v>
      </c>
      <c r="D82" s="9">
        <v>71190.345817000038</v>
      </c>
      <c r="E82" s="9">
        <v>79102.720000000001</v>
      </c>
      <c r="F82" s="9">
        <f t="shared" si="3"/>
        <v>-4.999999888241291E-3</v>
      </c>
      <c r="G82" s="9">
        <v>71190.349999999991</v>
      </c>
      <c r="H82" s="9">
        <f t="shared" si="4"/>
        <v>-4.1829999536275864E-3</v>
      </c>
    </row>
    <row r="83" spans="2:8" x14ac:dyDescent="0.25">
      <c r="B83" s="8" t="s">
        <v>122</v>
      </c>
      <c r="C83" s="9">
        <v>38105.350000000028</v>
      </c>
      <c r="D83" s="9">
        <v>34723.401424999996</v>
      </c>
      <c r="E83" s="9">
        <v>38105.35</v>
      </c>
      <c r="F83" s="9">
        <f t="shared" si="3"/>
        <v>0</v>
      </c>
      <c r="G83" s="9">
        <v>34723.4</v>
      </c>
      <c r="H83" s="9">
        <f t="shared" si="4"/>
        <v>1.424999994924292E-3</v>
      </c>
    </row>
    <row r="84" spans="2:8" x14ac:dyDescent="0.25">
      <c r="B84" s="8" t="s">
        <v>123</v>
      </c>
      <c r="C84" s="9">
        <v>51255.59</v>
      </c>
      <c r="D84" s="9">
        <v>48814.847619</v>
      </c>
      <c r="E84" s="9">
        <v>51255.59</v>
      </c>
      <c r="F84" s="9">
        <f t="shared" si="3"/>
        <v>0</v>
      </c>
      <c r="G84" s="9">
        <v>48814.85</v>
      </c>
      <c r="H84" s="9">
        <f t="shared" si="4"/>
        <v>-2.3809999984223396E-3</v>
      </c>
    </row>
    <row r="85" spans="2:8" x14ac:dyDescent="0.25">
      <c r="B85" s="8" t="s">
        <v>124</v>
      </c>
      <c r="C85" s="9">
        <v>540047.96159999981</v>
      </c>
      <c r="D85" s="9">
        <v>489540.62507700006</v>
      </c>
      <c r="E85" s="9">
        <v>540047.96</v>
      </c>
      <c r="F85" s="9">
        <f t="shared" si="3"/>
        <v>1.5999998431652784E-3</v>
      </c>
      <c r="G85" s="9">
        <v>489540.63000000006</v>
      </c>
      <c r="H85" s="9">
        <f t="shared" si="4"/>
        <v>-4.9230000004172325E-3</v>
      </c>
    </row>
    <row r="86" spans="2:8" x14ac:dyDescent="0.25">
      <c r="B86" s="8" t="s">
        <v>125</v>
      </c>
      <c r="C86" s="9">
        <v>212654.06939000019</v>
      </c>
      <c r="D86" s="9">
        <v>202367.74542799999</v>
      </c>
      <c r="E86" s="9">
        <v>212654.06999999998</v>
      </c>
      <c r="F86" s="9">
        <f t="shared" si="3"/>
        <v>-6.0999978450126946E-4</v>
      </c>
      <c r="G86" s="9">
        <v>202367.74999999994</v>
      </c>
      <c r="H86" s="9">
        <f t="shared" si="4"/>
        <v>-4.5719999470748007E-3</v>
      </c>
    </row>
    <row r="87" spans="2:8" s="18" customFormat="1" x14ac:dyDescent="0.25">
      <c r="B87" s="19" t="s">
        <v>69</v>
      </c>
      <c r="C87" s="20">
        <v>31139279.126496922</v>
      </c>
      <c r="D87" s="20">
        <v>28775575.916928995</v>
      </c>
      <c r="E87" s="20">
        <v>31144443.770000003</v>
      </c>
      <c r="F87" s="20">
        <f t="shared" si="3"/>
        <v>-5164.6435030810535</v>
      </c>
      <c r="G87" s="20">
        <v>28774554.039999999</v>
      </c>
      <c r="H87" s="20">
        <f t="shared" si="4"/>
        <v>1021.8769289962947</v>
      </c>
    </row>
    <row r="89" spans="2:8" x14ac:dyDescent="0.25">
      <c r="B89" s="13" t="s">
        <v>126</v>
      </c>
      <c r="C89" s="21">
        <v>31144443.770000003</v>
      </c>
      <c r="D89" s="22">
        <v>28774554.039999984</v>
      </c>
    </row>
    <row r="90" spans="2:8" x14ac:dyDescent="0.25">
      <c r="C90" s="9">
        <f>C87-C89</f>
        <v>-5164.6435030810535</v>
      </c>
      <c r="D90" s="9">
        <f>D87-D89</f>
        <v>1021.8769290111959</v>
      </c>
    </row>
  </sheetData>
  <autoFilter ref="B1:H113" xr:uid="{6464EA45-7514-4A08-836A-E66C00FFFCE1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金额差异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Facui</dc:creator>
  <cp:lastModifiedBy>Zhang, Facui</cp:lastModifiedBy>
  <dcterms:created xsi:type="dcterms:W3CDTF">2023-11-15T07:33:08Z</dcterms:created>
  <dcterms:modified xsi:type="dcterms:W3CDTF">2023-11-15T07:35:53Z</dcterms:modified>
</cp:coreProperties>
</file>